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1840" windowHeight="12645"/>
  </bookViews>
  <sheets>
    <sheet name="Foglio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8" i="1" l="1"/>
  <c r="M17" i="1"/>
  <c r="M16" i="1"/>
  <c r="M15" i="1"/>
  <c r="M14" i="1"/>
  <c r="M13" i="1"/>
  <c r="M12" i="1"/>
  <c r="M9" i="1" l="1"/>
  <c r="M8" i="1"/>
  <c r="M7" i="1"/>
  <c r="M6" i="1"/>
  <c r="M5" i="1"/>
  <c r="M4" i="1"/>
  <c r="M3" i="1"/>
  <c r="M2" i="1"/>
  <c r="M19" i="1" l="1"/>
</calcChain>
</file>

<file path=xl/sharedStrings.xml><?xml version="1.0" encoding="utf-8"?>
<sst xmlns="http://schemas.openxmlformats.org/spreadsheetml/2006/main" count="180" uniqueCount="101">
  <si>
    <t xml:space="preserve">Calzature                     </t>
  </si>
  <si>
    <t>Turf</t>
  </si>
  <si>
    <t xml:space="preserve">Act. Soccer              </t>
  </si>
  <si>
    <t>FW15</t>
  </si>
  <si>
    <t>101.161476</t>
  </si>
  <si>
    <t>650 II TF</t>
  </si>
  <si>
    <t>C4115</t>
  </si>
  <si>
    <t xml:space="preserve">NERO/ROSSO FLUO               </t>
  </si>
  <si>
    <t>01 Produzione</t>
  </si>
  <si>
    <t xml:space="preserve">M  Uomo (man)               </t>
  </si>
  <si>
    <t>1</t>
  </si>
  <si>
    <t>TIPOLOGIA</t>
  </si>
  <si>
    <t>MERCIOLOGIA</t>
  </si>
  <si>
    <t>COLLEZIONE</t>
  </si>
  <si>
    <t>STAGIONE</t>
  </si>
  <si>
    <t>FOTO</t>
  </si>
  <si>
    <t>CODICE</t>
  </si>
  <si>
    <t>DESCRIZIONE</t>
  </si>
  <si>
    <t>COD.</t>
  </si>
  <si>
    <t>COLORE</t>
  </si>
  <si>
    <t>QUANTITA'</t>
  </si>
  <si>
    <t>TIPO TGL</t>
  </si>
  <si>
    <t>101.161493</t>
  </si>
  <si>
    <t>ITA3 TF JR VE</t>
  </si>
  <si>
    <t>C0351</t>
  </si>
  <si>
    <t xml:space="preserve">BIANCO/NERO                   </t>
  </si>
  <si>
    <t xml:space="preserve">J  Unisex bambino/a         </t>
  </si>
  <si>
    <t>6</t>
  </si>
  <si>
    <t>MD Gomma (fisso)</t>
  </si>
  <si>
    <t>SS16</t>
  </si>
  <si>
    <t>101.161499</t>
  </si>
  <si>
    <t>650 II MD JR</t>
  </si>
  <si>
    <t>C0004</t>
  </si>
  <si>
    <t xml:space="preserve">NERO/GIALLO FLUO DIADORA      </t>
  </si>
  <si>
    <t xml:space="preserve">Lifestyle Sportswear     </t>
  </si>
  <si>
    <t>20163</t>
  </si>
  <si>
    <t>101.161436</t>
  </si>
  <si>
    <t>MI BASKET II JR</t>
  </si>
  <si>
    <t>C6231</t>
  </si>
  <si>
    <t xml:space="preserve">BIANCO/AZZURRO FLUO           </t>
  </si>
  <si>
    <t xml:space="preserve">JU Junior unisex            </t>
  </si>
  <si>
    <t xml:space="preserve">Active Running           </t>
  </si>
  <si>
    <t>101.170798</t>
  </si>
  <si>
    <t>HAWK 6</t>
  </si>
  <si>
    <t>C1141</t>
  </si>
  <si>
    <t xml:space="preserve">BLU CLASSICO/BIANCO           </t>
  </si>
  <si>
    <t xml:space="preserve">AM Adult man                </t>
  </si>
  <si>
    <t>C2433</t>
  </si>
  <si>
    <t xml:space="preserve">BIANCO/BLU                    </t>
  </si>
  <si>
    <t>C2539</t>
  </si>
  <si>
    <t xml:space="preserve">GRIGIO/NERO                   </t>
  </si>
  <si>
    <t>Beach</t>
  </si>
  <si>
    <t xml:space="preserve">Active Sandals           </t>
  </si>
  <si>
    <t>101.155692</t>
  </si>
  <si>
    <t>TARIFA 2</t>
  </si>
  <si>
    <t>80013</t>
  </si>
  <si>
    <t xml:space="preserve">NERO                          </t>
  </si>
  <si>
    <t xml:space="preserve">U  Unisex uomo-donna        </t>
  </si>
  <si>
    <t>2</t>
  </si>
  <si>
    <t>Tipologia</t>
  </si>
  <si>
    <t>Merciologia</t>
  </si>
  <si>
    <t>Collezione</t>
  </si>
  <si>
    <t>Cod.Articolo</t>
  </si>
  <si>
    <t>Descrizione</t>
  </si>
  <si>
    <t>Cod.Colore</t>
  </si>
  <si>
    <t>Colore</t>
  </si>
  <si>
    <t>QTY</t>
  </si>
  <si>
    <t>XXXXS</t>
  </si>
  <si>
    <t>XXXS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</si>
  <si>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</si>
  <si>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</si>
  <si>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</si>
  <si>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</si>
  <si>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</si>
  <si>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</si>
  <si>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</si>
  <si>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</si>
  <si>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</si>
  <si>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Sport heritage</t>
  </si>
  <si>
    <t>101.170360</t>
  </si>
  <si>
    <t>CLIPPER C JR</t>
  </si>
  <si>
    <t>70283</t>
  </si>
  <si>
    <t xml:space="preserve">VERDE EVIDENZIATORE           </t>
  </si>
  <si>
    <t>75067</t>
  </si>
  <si>
    <t xml:space="preserve">GRIGIO PALOMA                 </t>
  </si>
  <si>
    <t>After sport</t>
  </si>
  <si>
    <t>101.159764</t>
  </si>
  <si>
    <t>TARIFA 2 B</t>
  </si>
  <si>
    <t>C1423</t>
  </si>
  <si>
    <t xml:space="preserve">BLU/BIANCO                    </t>
  </si>
  <si>
    <t>101.159773</t>
  </si>
  <si>
    <t>AGADIR 3 B</t>
  </si>
  <si>
    <t>60047</t>
  </si>
  <si>
    <t xml:space="preserve">BLU                           </t>
  </si>
  <si>
    <t>101.170245</t>
  </si>
  <si>
    <t>CLIPPER C</t>
  </si>
  <si>
    <t>45044</t>
  </si>
  <si>
    <t xml:space="preserve">ROSSO NASTRO                  </t>
  </si>
  <si>
    <t>60083</t>
  </si>
  <si>
    <t xml:space="preserve">BLU OLANDESE.                 </t>
  </si>
  <si>
    <t>TOTALE PZ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</si>
</sst>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4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3" fontId="1" fillId="7" borderId="1" xfId="0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3" fontId="2" fillId="7" borderId="0" xfId="0" applyNumberFormat="1" applyFont="1" applyFill="1" applyBorder="1" applyAlignment="1">
      <alignment horizontal="center" vertical="center" wrapText="1"/>
    </xf>
    <xf numFmtId="0" fontId="1" fillId="7" borderId="1" xfId="0" applyNumberFormat="1" applyFont="1" applyFill="1" applyBorder="1" applyAlignment="1">
      <alignment horizontal="center" vertical="center" wrapText="1"/>
    </xf>
    <xf numFmtId="3" fontId="5" fillId="7" borderId="1" xfId="0" applyNumberFormat="1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63500</xdr:rowOff>
    </xdr:from>
    <xdr:to>
      <xdr:col>5</xdr:col>
      <xdr:colOff>3175</xdr:colOff>
      <xdr:row>1</xdr:row>
      <xdr:rowOff>831850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DD34547-52D4-477D-8844-CFA59AF5A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387350"/>
          <a:ext cx="469900" cy="768350"/>
        </a:xfrm>
        <a:prstGeom prst="rect">
          <a:avLst/>
        </a:prstGeom>
      </xdr:spPr>
    </xdr:pic>
    <xdr:clientData/>
  </xdr:twoCellAnchor>
  <xdr:twoCellAnchor>
    <xdr:from>
      <xdr:col>4</xdr:col>
      <xdr:colOff>19051</xdr:colOff>
      <xdr:row>2</xdr:row>
      <xdr:rowOff>63500</xdr:rowOff>
    </xdr:from>
    <xdr:to>
      <xdr:col>5</xdr:col>
      <xdr:colOff>3176</xdr:colOff>
      <xdr:row>2</xdr:row>
      <xdr:rowOff>831850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BFD146E2-EA7D-4A7A-9E40-E4C915F0B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501775"/>
          <a:ext cx="469900" cy="76835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3</xdr:row>
      <xdr:rowOff>63500</xdr:rowOff>
    </xdr:from>
    <xdr:to>
      <xdr:col>5</xdr:col>
      <xdr:colOff>3175</xdr:colOff>
      <xdr:row>3</xdr:row>
      <xdr:rowOff>831850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FE9499EF-405A-4686-AEAD-94080B313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2616200"/>
          <a:ext cx="460375" cy="7683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4</xdr:row>
      <xdr:rowOff>63500</xdr:rowOff>
    </xdr:from>
    <xdr:to>
      <xdr:col>5</xdr:col>
      <xdr:colOff>3175</xdr:colOff>
      <xdr:row>4</xdr:row>
      <xdr:rowOff>831850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7AD64DAA-BC7E-485A-9955-025926C17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3730625"/>
          <a:ext cx="469900" cy="7683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6</xdr:row>
      <xdr:rowOff>63500</xdr:rowOff>
    </xdr:from>
    <xdr:to>
      <xdr:col>5</xdr:col>
      <xdr:colOff>3175</xdr:colOff>
      <xdr:row>6</xdr:row>
      <xdr:rowOff>831850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4B5B1348-9536-4E2D-A419-2C3842DF2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5959475"/>
          <a:ext cx="469900" cy="7683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7</xdr:row>
      <xdr:rowOff>63500</xdr:rowOff>
    </xdr:from>
    <xdr:to>
      <xdr:col>5</xdr:col>
      <xdr:colOff>3175</xdr:colOff>
      <xdr:row>7</xdr:row>
      <xdr:rowOff>831850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6C1F6A0C-C0E0-42FD-AF1E-D80DC6A7A1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7073900"/>
          <a:ext cx="479425" cy="7683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8</xdr:row>
      <xdr:rowOff>63500</xdr:rowOff>
    </xdr:from>
    <xdr:to>
      <xdr:col>5</xdr:col>
      <xdr:colOff>3175</xdr:colOff>
      <xdr:row>8</xdr:row>
      <xdr:rowOff>831850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33AEF9E5-FE49-4FC5-9F19-27F6E0C79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8188325"/>
          <a:ext cx="479425" cy="76835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11</xdr:row>
      <xdr:rowOff>114300</xdr:rowOff>
    </xdr:from>
    <xdr:to>
      <xdr:col>8</xdr:col>
      <xdr:colOff>593178</xdr:colOff>
      <xdr:row>11</xdr:row>
      <xdr:rowOff>1352550</xdr:rowOff>
    </xdr:to>
    <xdr:pic>
      <xdr:nvPicPr>
        <xdr:cNvPr id="12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4" y="9839325"/>
          <a:ext cx="555079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14</xdr:row>
      <xdr:rowOff>95250</xdr:rowOff>
    </xdr:from>
    <xdr:to>
      <xdr:col>8</xdr:col>
      <xdr:colOff>590549</xdr:colOff>
      <xdr:row>14</xdr:row>
      <xdr:rowOff>1317728</xdr:rowOff>
    </xdr:to>
    <xdr:pic>
      <xdr:nvPicPr>
        <xdr:cNvPr id="14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573000"/>
          <a:ext cx="571499" cy="122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</xdr:colOff>
      <xdr:row>15</xdr:row>
      <xdr:rowOff>95250</xdr:rowOff>
    </xdr:from>
    <xdr:to>
      <xdr:col>8</xdr:col>
      <xdr:colOff>594238</xdr:colOff>
      <xdr:row>15</xdr:row>
      <xdr:rowOff>1323975</xdr:rowOff>
    </xdr:to>
    <xdr:pic>
      <xdr:nvPicPr>
        <xdr:cNvPr id="15" name="Immagin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14011275"/>
          <a:ext cx="565663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12</xdr:row>
      <xdr:rowOff>190501</xdr:rowOff>
    </xdr:from>
    <xdr:to>
      <xdr:col>9</xdr:col>
      <xdr:colOff>5922</xdr:colOff>
      <xdr:row>12</xdr:row>
      <xdr:rowOff>457201</xdr:rowOff>
    </xdr:to>
    <xdr:pic>
      <xdr:nvPicPr>
        <xdr:cNvPr id="16" name="Immagin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6" y="5438776"/>
          <a:ext cx="596471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13</xdr:row>
      <xdr:rowOff>142876</xdr:rowOff>
    </xdr:from>
    <xdr:to>
      <xdr:col>8</xdr:col>
      <xdr:colOff>595646</xdr:colOff>
      <xdr:row>13</xdr:row>
      <xdr:rowOff>409575</xdr:rowOff>
    </xdr:to>
    <xdr:pic>
      <xdr:nvPicPr>
        <xdr:cNvPr id="17" name="Immagin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6" y="5943601"/>
          <a:ext cx="576595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171451</xdr:rowOff>
    </xdr:from>
    <xdr:to>
      <xdr:col>9</xdr:col>
      <xdr:colOff>0</xdr:colOff>
      <xdr:row>16</xdr:row>
      <xdr:rowOff>422873</xdr:rowOff>
    </xdr:to>
    <xdr:pic>
      <xdr:nvPicPr>
        <xdr:cNvPr id="18" name="Immagin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629526"/>
          <a:ext cx="590550" cy="251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9526</xdr:colOff>
      <xdr:row>17</xdr:row>
      <xdr:rowOff>142876</xdr:rowOff>
    </xdr:from>
    <xdr:to>
      <xdr:col>8</xdr:col>
      <xdr:colOff>608176</xdr:colOff>
      <xdr:row>17</xdr:row>
      <xdr:rowOff>390526</xdr:rowOff>
    </xdr:to>
    <xdr:pic>
      <xdr:nvPicPr>
        <xdr:cNvPr id="19" name="Immagin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1" y="8153401"/>
          <a:ext cx="59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9526</xdr:colOff>
      <xdr:row>5</xdr:row>
      <xdr:rowOff>85725</xdr:rowOff>
    </xdr:from>
    <xdr:to>
      <xdr:col>4</xdr:col>
      <xdr:colOff>485074</xdr:colOff>
      <xdr:row>5</xdr:row>
      <xdr:rowOff>409575</xdr:rowOff>
    </xdr:to>
    <xdr:pic>
      <xdr:nvPicPr>
        <xdr:cNvPr id="20" name="Immagin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2352675"/>
          <a:ext cx="475548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22778</xdr:colOff>
      <xdr:row>12</xdr:row>
      <xdr:rowOff>161925</xdr:rowOff>
    </xdr:from>
    <xdr:to>
      <xdr:col>11</xdr:col>
      <xdr:colOff>1638300</xdr:colOff>
      <xdr:row>13</xdr:row>
      <xdr:rowOff>495626</xdr:rowOff>
    </xdr:to>
    <xdr:pic>
      <xdr:nvPicPr>
        <xdr:cNvPr id="22" name="Immagine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778" y="11325225"/>
          <a:ext cx="1615522" cy="99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</xdr:colOff>
      <xdr:row>16</xdr:row>
      <xdr:rowOff>19049</xdr:rowOff>
    </xdr:from>
    <xdr:to>
      <xdr:col>11</xdr:col>
      <xdr:colOff>1619451</xdr:colOff>
      <xdr:row>17</xdr:row>
      <xdr:rowOff>923923</xdr:rowOff>
    </xdr:to>
    <xdr:pic>
      <xdr:nvPicPr>
        <xdr:cNvPr id="24" name="Immagine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5373349"/>
          <a:ext cx="1581351" cy="184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</xdr:colOff>
      <xdr:row>15</xdr:row>
      <xdr:rowOff>244362</xdr:rowOff>
    </xdr:from>
    <xdr:to>
      <xdr:col>11</xdr:col>
      <xdr:colOff>1635150</xdr:colOff>
      <xdr:row>15</xdr:row>
      <xdr:rowOff>1228725</xdr:rowOff>
    </xdr:to>
    <xdr:pic>
      <xdr:nvPicPr>
        <xdr:cNvPr id="25" name="Immagine 2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4160387"/>
          <a:ext cx="1606575" cy="98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</xdr:colOff>
      <xdr:row>14</xdr:row>
      <xdr:rowOff>181414</xdr:rowOff>
    </xdr:from>
    <xdr:to>
      <xdr:col>11</xdr:col>
      <xdr:colOff>1609725</xdr:colOff>
      <xdr:row>14</xdr:row>
      <xdr:rowOff>1193562</xdr:rowOff>
    </xdr:to>
    <xdr:pic>
      <xdr:nvPicPr>
        <xdr:cNvPr id="27" name="Immagin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2659164"/>
          <a:ext cx="1581150" cy="101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15377</xdr:colOff>
      <xdr:row>11</xdr:row>
      <xdr:rowOff>219075</xdr:rowOff>
    </xdr:from>
    <xdr:to>
      <xdr:col>11</xdr:col>
      <xdr:colOff>1628775</xdr:colOff>
      <xdr:row>11</xdr:row>
      <xdr:rowOff>1251865</xdr:rowOff>
    </xdr:to>
    <xdr:pic>
      <xdr:nvPicPr>
        <xdr:cNvPr id="28" name="Immagine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377" y="9944100"/>
          <a:ext cx="1613398" cy="1032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17173</xdr:colOff>
      <xdr:row>3</xdr:row>
      <xdr:rowOff>76199</xdr:rowOff>
    </xdr:from>
    <xdr:to>
      <xdr:col>11</xdr:col>
      <xdr:colOff>1638300</xdr:colOff>
      <xdr:row>4</xdr:row>
      <xdr:rowOff>517350</xdr:rowOff>
    </xdr:to>
    <xdr:pic>
      <xdr:nvPicPr>
        <xdr:cNvPr id="29" name="Immagine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173" y="2628899"/>
          <a:ext cx="1621127" cy="1050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29872</xdr:colOff>
      <xdr:row>5</xdr:row>
      <xdr:rowOff>76200</xdr:rowOff>
    </xdr:from>
    <xdr:to>
      <xdr:col>11</xdr:col>
      <xdr:colOff>1635037</xdr:colOff>
      <xdr:row>5</xdr:row>
      <xdr:rowOff>1038225</xdr:rowOff>
    </xdr:to>
    <xdr:pic>
      <xdr:nvPicPr>
        <xdr:cNvPr id="30" name="Immagine 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4872" y="3857625"/>
          <a:ext cx="160516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22785</xdr:colOff>
      <xdr:row>6</xdr:row>
      <xdr:rowOff>66675</xdr:rowOff>
    </xdr:from>
    <xdr:to>
      <xdr:col>11</xdr:col>
      <xdr:colOff>1638300</xdr:colOff>
      <xdr:row>8</xdr:row>
      <xdr:rowOff>752940</xdr:rowOff>
    </xdr:to>
    <xdr:pic>
      <xdr:nvPicPr>
        <xdr:cNvPr id="32" name="Immagine 3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785" y="4962525"/>
          <a:ext cx="1615515" cy="228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"/>
  <sheetViews>
    <sheetView tabSelected="1" topLeftCell="C1" workbookViewId="0">
      <selection activeCell="L3" sqref="L3"/>
    </sheetView>
  </sheetViews>
  <sheetFormatPr defaultColWidth="8.7109375" defaultRowHeight="12.75" x14ac:dyDescent="0.25"/>
  <cols>
    <col min="1" max="1" width="7.140625" style="9" bestFit="1" customWidth="1"/>
    <col min="2" max="2" width="8.28515625" style="9" bestFit="1" customWidth="1"/>
    <col min="3" max="3" width="8.140625" style="9" bestFit="1" customWidth="1"/>
    <col min="4" max="4" width="7.7109375" style="9" bestFit="1" customWidth="1"/>
    <col min="5" max="5" width="7.28515625" style="9" bestFit="1" customWidth="1"/>
    <col min="6" max="6" width="7" style="9" bestFit="1" customWidth="1"/>
    <col min="7" max="7" width="8.5703125" style="9" bestFit="1" customWidth="1"/>
    <col min="8" max="8" width="7.42578125" style="9" bestFit="1" customWidth="1"/>
    <col min="9" max="9" width="9.140625" style="9" customWidth="1"/>
    <col min="10" max="10" width="6.85546875" style="9" bestFit="1" customWidth="1"/>
    <col min="11" max="11" width="8.140625" style="9" bestFit="1" customWidth="1"/>
    <col min="12" max="12" width="24.7109375" style="9" customWidth="1"/>
    <col min="13" max="13" width="8.28515625" style="21" customWidth="1"/>
    <col min="14" max="14" width="9.42578125" style="21" customWidth="1"/>
    <col min="15" max="15" width="6.140625" style="9" bestFit="1" customWidth="1"/>
    <col min="16" max="41" width="4.42578125" style="9" customWidth="1"/>
    <col min="42" max="16384" width="8.7109375" style="9"/>
  </cols>
  <sheetData>
    <row r="1" spans="1:84" s="5" customFormat="1" ht="25.5" x14ac:dyDescent="0.25">
      <c r="A1" s="1" t="s">
        <v>11</v>
      </c>
      <c r="B1" s="1" t="s">
        <v>12</v>
      </c>
      <c r="C1" s="1" t="s">
        <v>13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19</v>
      </c>
      <c r="J1" s="1"/>
      <c r="K1" s="1"/>
      <c r="L1" s="1"/>
      <c r="M1" s="15" t="s">
        <v>20</v>
      </c>
      <c r="N1" s="15"/>
      <c r="O1" s="2" t="s">
        <v>21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</row>
    <row r="2" spans="1:84" s="10" customFormat="1" ht="87.75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2"/>
      <c r="F2" s="22" t="s">
        <v>4</v>
      </c>
      <c r="G2" s="22" t="s">
        <v>5</v>
      </c>
      <c r="H2" s="22" t="s">
        <v>6</v>
      </c>
      <c r="I2" s="22" t="s">
        <v>7</v>
      </c>
      <c r="J2" s="22" t="s">
        <v>8</v>
      </c>
      <c r="K2" s="22" t="s">
        <v>9</v>
      </c>
      <c r="L2" s="22"/>
      <c r="M2" s="16">
        <f t="shared" ref="M2:M5" si="0">SUM(O2:AP2)</f>
        <v>193</v>
      </c>
      <c r="N2" s="16">
        <v>193</v>
      </c>
      <c r="O2" s="23" t="s">
        <v>10</v>
      </c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>
        <v>84</v>
      </c>
      <c r="AG2" s="22">
        <v>109</v>
      </c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4"/>
      <c r="AS2" s="24"/>
      <c r="AT2" s="24"/>
      <c r="AU2" s="24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</row>
    <row r="3" spans="1:84" s="10" customFormat="1" ht="87.75" customHeight="1" x14ac:dyDescent="0.25">
      <c r="A3" s="22" t="s">
        <v>0</v>
      </c>
      <c r="B3" s="22" t="s">
        <v>1</v>
      </c>
      <c r="C3" s="22" t="s">
        <v>2</v>
      </c>
      <c r="D3" s="22" t="s">
        <v>3</v>
      </c>
      <c r="E3" s="22"/>
      <c r="F3" s="22" t="s">
        <v>22</v>
      </c>
      <c r="G3" s="22" t="s">
        <v>23</v>
      </c>
      <c r="H3" s="22" t="s">
        <v>24</v>
      </c>
      <c r="I3" s="22" t="s">
        <v>25</v>
      </c>
      <c r="J3" s="22" t="s">
        <v>8</v>
      </c>
      <c r="K3" s="22" t="s">
        <v>26</v>
      </c>
      <c r="L3" s="22"/>
      <c r="M3" s="16">
        <f t="shared" si="0"/>
        <v>204</v>
      </c>
      <c r="N3" s="16">
        <v>5</v>
      </c>
      <c r="O3" s="23" t="s">
        <v>27</v>
      </c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>
        <v>64</v>
      </c>
      <c r="AD3" s="22">
        <v>65</v>
      </c>
      <c r="AE3" s="22"/>
      <c r="AF3" s="22">
        <v>40</v>
      </c>
      <c r="AG3" s="22">
        <v>35</v>
      </c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4"/>
      <c r="AS3" s="24"/>
      <c r="AT3" s="24"/>
      <c r="AU3" s="24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</row>
    <row r="4" spans="1:84" s="10" customFormat="1" ht="48" customHeight="1" x14ac:dyDescent="0.25">
      <c r="A4" s="22" t="s">
        <v>0</v>
      </c>
      <c r="B4" s="22" t="s">
        <v>28</v>
      </c>
      <c r="C4" s="22" t="s">
        <v>2</v>
      </c>
      <c r="D4" s="22" t="s">
        <v>29</v>
      </c>
      <c r="E4" s="22"/>
      <c r="F4" s="22" t="s">
        <v>30</v>
      </c>
      <c r="G4" s="22" t="s">
        <v>31</v>
      </c>
      <c r="H4" s="22" t="s">
        <v>32</v>
      </c>
      <c r="I4" s="22" t="s">
        <v>33</v>
      </c>
      <c r="J4" s="22" t="s">
        <v>8</v>
      </c>
      <c r="K4" s="22" t="s">
        <v>26</v>
      </c>
      <c r="L4" s="22"/>
      <c r="M4" s="16">
        <f t="shared" si="0"/>
        <v>276</v>
      </c>
      <c r="N4" s="16">
        <v>55</v>
      </c>
      <c r="O4" s="23" t="s">
        <v>27</v>
      </c>
      <c r="P4" s="22"/>
      <c r="Q4" s="22"/>
      <c r="R4" s="22"/>
      <c r="S4" s="22"/>
      <c r="T4" s="22"/>
      <c r="U4" s="22"/>
      <c r="V4" s="22">
        <v>55</v>
      </c>
      <c r="W4" s="22"/>
      <c r="X4" s="22">
        <v>58</v>
      </c>
      <c r="Y4" s="22"/>
      <c r="Z4" s="22">
        <v>24</v>
      </c>
      <c r="AA4" s="22">
        <v>51</v>
      </c>
      <c r="AB4" s="22"/>
      <c r="AC4" s="22"/>
      <c r="AD4" s="22"/>
      <c r="AE4" s="22"/>
      <c r="AF4" s="22"/>
      <c r="AG4" s="22"/>
      <c r="AH4" s="22"/>
      <c r="AI4" s="22"/>
      <c r="AJ4" s="22">
        <v>35</v>
      </c>
      <c r="AK4" s="22"/>
      <c r="AL4" s="22"/>
      <c r="AM4" s="22">
        <v>29</v>
      </c>
      <c r="AN4" s="22">
        <v>24</v>
      </c>
      <c r="AO4" s="22"/>
      <c r="AP4" s="22"/>
      <c r="AQ4" s="22"/>
      <c r="AR4" s="24"/>
      <c r="AS4" s="24"/>
      <c r="AT4" s="24"/>
      <c r="AU4" s="24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</row>
    <row r="5" spans="1:84" s="10" customFormat="1" ht="48.75" customHeight="1" x14ac:dyDescent="0.25">
      <c r="A5" s="22" t="s">
        <v>0</v>
      </c>
      <c r="B5" s="22" t="s">
        <v>28</v>
      </c>
      <c r="C5" s="22" t="s">
        <v>2</v>
      </c>
      <c r="D5" s="22" t="s">
        <v>29</v>
      </c>
      <c r="E5" s="22"/>
      <c r="F5" s="22" t="s">
        <v>30</v>
      </c>
      <c r="G5" s="22" t="s">
        <v>31</v>
      </c>
      <c r="H5" s="22" t="s">
        <v>24</v>
      </c>
      <c r="I5" s="22" t="s">
        <v>25</v>
      </c>
      <c r="J5" s="22" t="s">
        <v>8</v>
      </c>
      <c r="K5" s="22" t="s">
        <v>26</v>
      </c>
      <c r="L5" s="22"/>
      <c r="M5" s="16">
        <f t="shared" si="0"/>
        <v>874</v>
      </c>
      <c r="N5" s="16">
        <v>761</v>
      </c>
      <c r="O5" s="23" t="s">
        <v>27</v>
      </c>
      <c r="P5" s="22"/>
      <c r="Q5" s="22"/>
      <c r="R5" s="22"/>
      <c r="S5" s="22"/>
      <c r="T5" s="22"/>
      <c r="U5" s="22"/>
      <c r="V5" s="22">
        <v>5</v>
      </c>
      <c r="W5" s="22"/>
      <c r="X5" s="22">
        <v>36</v>
      </c>
      <c r="Y5" s="22"/>
      <c r="Z5" s="22">
        <v>69</v>
      </c>
      <c r="AA5" s="22">
        <v>89</v>
      </c>
      <c r="AB5" s="22"/>
      <c r="AC5" s="22">
        <v>95</v>
      </c>
      <c r="AD5" s="22">
        <v>101</v>
      </c>
      <c r="AE5" s="22"/>
      <c r="AF5" s="22">
        <v>91</v>
      </c>
      <c r="AG5" s="22">
        <v>108</v>
      </c>
      <c r="AH5" s="22"/>
      <c r="AI5" s="22">
        <v>68</v>
      </c>
      <c r="AJ5" s="22"/>
      <c r="AK5" s="22">
        <v>62</v>
      </c>
      <c r="AL5" s="22">
        <v>60</v>
      </c>
      <c r="AM5" s="22"/>
      <c r="AN5" s="22">
        <v>90</v>
      </c>
      <c r="AO5" s="22"/>
      <c r="AP5" s="22"/>
      <c r="AQ5" s="22"/>
      <c r="AR5" s="24"/>
      <c r="AS5" s="24"/>
      <c r="AT5" s="24"/>
      <c r="AU5" s="24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</row>
    <row r="6" spans="1:84" s="10" customFormat="1" ht="87.75" customHeight="1" x14ac:dyDescent="0.25">
      <c r="A6" s="22" t="s">
        <v>0</v>
      </c>
      <c r="B6" s="22" t="s">
        <v>34</v>
      </c>
      <c r="C6" s="22"/>
      <c r="D6" s="22" t="s">
        <v>35</v>
      </c>
      <c r="E6" s="22"/>
      <c r="F6" s="22" t="s">
        <v>36</v>
      </c>
      <c r="G6" s="22" t="s">
        <v>37</v>
      </c>
      <c r="H6" s="22" t="s">
        <v>38</v>
      </c>
      <c r="I6" s="22" t="s">
        <v>39</v>
      </c>
      <c r="J6" s="22" t="s">
        <v>8</v>
      </c>
      <c r="K6" s="22" t="s">
        <v>40</v>
      </c>
      <c r="L6" s="22"/>
      <c r="M6" s="17">
        <f t="shared" ref="M6" si="1">SUM(O6:AP6)</f>
        <v>209</v>
      </c>
      <c r="N6" s="17">
        <v>209</v>
      </c>
      <c r="O6" s="22" t="s">
        <v>27</v>
      </c>
      <c r="P6" s="22"/>
      <c r="Q6" s="22"/>
      <c r="R6" s="22"/>
      <c r="S6" s="22"/>
      <c r="T6" s="22"/>
      <c r="U6" s="22"/>
      <c r="V6" s="22">
        <v>7</v>
      </c>
      <c r="W6" s="22"/>
      <c r="X6" s="22">
        <v>7</v>
      </c>
      <c r="Y6" s="22"/>
      <c r="Z6" s="22">
        <v>20</v>
      </c>
      <c r="AA6" s="22">
        <v>10</v>
      </c>
      <c r="AB6" s="22"/>
      <c r="AC6" s="22">
        <v>28</v>
      </c>
      <c r="AD6" s="22">
        <v>38</v>
      </c>
      <c r="AE6" s="22"/>
      <c r="AF6" s="22">
        <v>2</v>
      </c>
      <c r="AG6" s="22">
        <v>23</v>
      </c>
      <c r="AH6" s="22"/>
      <c r="AI6" s="22">
        <v>26</v>
      </c>
      <c r="AJ6" s="22"/>
      <c r="AK6" s="22">
        <v>6</v>
      </c>
      <c r="AL6" s="22">
        <v>33</v>
      </c>
      <c r="AM6" s="22">
        <v>9</v>
      </c>
      <c r="AN6" s="22"/>
      <c r="AO6" s="22"/>
      <c r="AP6" s="22"/>
      <c r="AQ6" s="22"/>
      <c r="AR6" s="24"/>
      <c r="AS6" s="24"/>
      <c r="AT6" s="24"/>
      <c r="AU6" s="24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</row>
    <row r="7" spans="1:84" s="10" customFormat="1" ht="63" customHeight="1" x14ac:dyDescent="0.25">
      <c r="A7" s="22" t="s">
        <v>0</v>
      </c>
      <c r="B7" s="22" t="s">
        <v>41</v>
      </c>
      <c r="C7" s="22"/>
      <c r="D7" s="22" t="s">
        <v>35</v>
      </c>
      <c r="E7" s="22"/>
      <c r="F7" s="22" t="s">
        <v>42</v>
      </c>
      <c r="G7" s="22" t="s">
        <v>43</v>
      </c>
      <c r="H7" s="22" t="s">
        <v>44</v>
      </c>
      <c r="I7" s="22" t="s">
        <v>45</v>
      </c>
      <c r="J7" s="22" t="s">
        <v>8</v>
      </c>
      <c r="K7" s="22" t="s">
        <v>46</v>
      </c>
      <c r="L7" s="22"/>
      <c r="M7" s="17">
        <f t="shared" ref="M7" si="2">SUM(O7:AP7)</f>
        <v>804</v>
      </c>
      <c r="N7" s="17">
        <v>604</v>
      </c>
      <c r="O7" s="22" t="s">
        <v>10</v>
      </c>
      <c r="P7" s="22"/>
      <c r="Q7" s="22"/>
      <c r="R7" s="22"/>
      <c r="S7" s="22"/>
      <c r="T7" s="22"/>
      <c r="U7" s="22"/>
      <c r="V7" s="22"/>
      <c r="W7" s="22">
        <v>545</v>
      </c>
      <c r="X7" s="22">
        <v>213</v>
      </c>
      <c r="Y7" s="22">
        <v>40</v>
      </c>
      <c r="Z7" s="22"/>
      <c r="AA7" s="22"/>
      <c r="AB7" s="22"/>
      <c r="AC7" s="22"/>
      <c r="AD7" s="22"/>
      <c r="AE7" s="22"/>
      <c r="AF7" s="22"/>
      <c r="AG7" s="22"/>
      <c r="AH7" s="22"/>
      <c r="AI7" s="22">
        <v>6</v>
      </c>
      <c r="AJ7" s="22"/>
      <c r="AK7" s="22"/>
      <c r="AL7" s="22"/>
      <c r="AM7" s="22"/>
      <c r="AN7" s="22"/>
      <c r="AO7" s="22"/>
      <c r="AP7" s="22"/>
      <c r="AQ7" s="22"/>
      <c r="AR7" s="24"/>
      <c r="AS7" s="24"/>
      <c r="AT7" s="24"/>
      <c r="AU7" s="24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</row>
    <row r="8" spans="1:84" s="10" customFormat="1" ht="63" customHeight="1" x14ac:dyDescent="0.25">
      <c r="A8" s="22" t="s">
        <v>0</v>
      </c>
      <c r="B8" s="22" t="s">
        <v>41</v>
      </c>
      <c r="C8" s="22"/>
      <c r="D8" s="22" t="s">
        <v>35</v>
      </c>
      <c r="E8" s="22"/>
      <c r="F8" s="22" t="s">
        <v>42</v>
      </c>
      <c r="G8" s="22" t="s">
        <v>43</v>
      </c>
      <c r="H8" s="22" t="s">
        <v>47</v>
      </c>
      <c r="I8" s="22" t="s">
        <v>48</v>
      </c>
      <c r="J8" s="22" t="s">
        <v>8</v>
      </c>
      <c r="K8" s="22" t="s">
        <v>46</v>
      </c>
      <c r="L8" s="22"/>
      <c r="M8" s="17">
        <f t="shared" ref="M8" si="3">SUM(O8:AP8)</f>
        <v>881</v>
      </c>
      <c r="N8" s="17">
        <v>493</v>
      </c>
      <c r="O8" s="22" t="s">
        <v>10</v>
      </c>
      <c r="P8" s="22"/>
      <c r="Q8" s="22"/>
      <c r="R8" s="22"/>
      <c r="S8" s="22"/>
      <c r="T8" s="22"/>
      <c r="U8" s="22"/>
      <c r="V8" s="22"/>
      <c r="W8" s="22">
        <v>339</v>
      </c>
      <c r="X8" s="22">
        <v>215</v>
      </c>
      <c r="Y8" s="22">
        <v>86</v>
      </c>
      <c r="Z8" s="22">
        <v>148</v>
      </c>
      <c r="AA8" s="22"/>
      <c r="AB8" s="22">
        <v>10</v>
      </c>
      <c r="AC8" s="22"/>
      <c r="AD8" s="22"/>
      <c r="AE8" s="22"/>
      <c r="AF8" s="22"/>
      <c r="AG8" s="22">
        <v>32</v>
      </c>
      <c r="AH8" s="22">
        <v>19</v>
      </c>
      <c r="AI8" s="22">
        <v>32</v>
      </c>
      <c r="AJ8" s="22"/>
      <c r="AK8" s="22"/>
      <c r="AL8" s="22"/>
      <c r="AM8" s="22"/>
      <c r="AN8" s="22"/>
      <c r="AO8" s="22"/>
      <c r="AP8" s="22"/>
      <c r="AQ8" s="22"/>
      <c r="AR8" s="24"/>
      <c r="AS8" s="24"/>
      <c r="AT8" s="24"/>
      <c r="AU8" s="24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</row>
    <row r="9" spans="1:84" s="10" customFormat="1" ht="63" customHeight="1" x14ac:dyDescent="0.25">
      <c r="A9" s="22" t="s">
        <v>0</v>
      </c>
      <c r="B9" s="22" t="s">
        <v>41</v>
      </c>
      <c r="C9" s="22"/>
      <c r="D9" s="22" t="s">
        <v>35</v>
      </c>
      <c r="E9" s="22"/>
      <c r="F9" s="22" t="s">
        <v>42</v>
      </c>
      <c r="G9" s="22" t="s">
        <v>43</v>
      </c>
      <c r="H9" s="22" t="s">
        <v>49</v>
      </c>
      <c r="I9" s="22" t="s">
        <v>50</v>
      </c>
      <c r="J9" s="22" t="s">
        <v>8</v>
      </c>
      <c r="K9" s="22" t="s">
        <v>46</v>
      </c>
      <c r="L9" s="22"/>
      <c r="M9" s="17">
        <f t="shared" ref="M9" si="4">SUM(O9:AP9)</f>
        <v>1641</v>
      </c>
      <c r="N9" s="17">
        <v>1012</v>
      </c>
      <c r="O9" s="22" t="s">
        <v>10</v>
      </c>
      <c r="P9" s="22"/>
      <c r="Q9" s="22"/>
      <c r="R9" s="22"/>
      <c r="S9" s="22"/>
      <c r="T9" s="22"/>
      <c r="U9" s="22"/>
      <c r="V9" s="22"/>
      <c r="W9" s="22">
        <v>544</v>
      </c>
      <c r="X9" s="22">
        <v>376</v>
      </c>
      <c r="Y9" s="22">
        <v>125</v>
      </c>
      <c r="Z9" s="22">
        <v>356</v>
      </c>
      <c r="AA9" s="22">
        <v>109</v>
      </c>
      <c r="AB9" s="22">
        <v>77</v>
      </c>
      <c r="AC9" s="22">
        <v>54</v>
      </c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4"/>
      <c r="AS9" s="24"/>
      <c r="AT9" s="24"/>
      <c r="AU9" s="24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</row>
    <row r="10" spans="1:84" s="6" customFormat="1" x14ac:dyDescent="0.25">
      <c r="E10" s="7"/>
      <c r="M10" s="18"/>
      <c r="N10" s="18"/>
    </row>
    <row r="11" spans="1:84" s="5" customFormat="1" ht="25.5" x14ac:dyDescent="0.25">
      <c r="A11" s="1" t="s">
        <v>59</v>
      </c>
      <c r="B11" s="1" t="s">
        <v>60</v>
      </c>
      <c r="C11" s="1" t="s">
        <v>61</v>
      </c>
      <c r="D11" s="1" t="s">
        <v>62</v>
      </c>
      <c r="E11" s="1" t="s">
        <v>63</v>
      </c>
      <c r="F11" s="1" t="s">
        <v>64</v>
      </c>
      <c r="G11" s="1" t="s">
        <v>65</v>
      </c>
      <c r="H11" s="1"/>
      <c r="I11" s="1" t="s">
        <v>15</v>
      </c>
      <c r="J11" s="3"/>
      <c r="K11" s="3"/>
      <c r="L11" s="3"/>
      <c r="M11" s="19" t="s">
        <v>66</v>
      </c>
      <c r="N11" s="19"/>
      <c r="O11" s="8" t="s">
        <v>21</v>
      </c>
      <c r="P11" s="2" t="s">
        <v>67</v>
      </c>
      <c r="Q11" s="2" t="s">
        <v>68</v>
      </c>
      <c r="R11" s="2" t="s">
        <v>69</v>
      </c>
      <c r="S11" s="2" t="s">
        <v>70</v>
      </c>
      <c r="T11" s="2" t="s">
        <v>71</v>
      </c>
      <c r="U11" s="2" t="s">
        <v>72</v>
      </c>
      <c r="V11" s="2" t="s">
        <v>73</v>
      </c>
      <c r="W11" s="2" t="s">
        <v>74</v>
      </c>
      <c r="X11" s="2" t="s">
        <v>75</v>
      </c>
      <c r="Y11" s="2" t="s">
        <v>76</v>
      </c>
      <c r="Z11" s="2" t="s">
        <v>77</v>
      </c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4"/>
      <c r="AS11" s="4"/>
      <c r="AT11" s="4"/>
      <c r="AU11" s="4"/>
      <c r="AV11" s="4"/>
      <c r="AW11" s="4"/>
      <c r="AX11" s="4"/>
      <c r="AY11" s="4"/>
      <c r="AZ11" s="4"/>
      <c r="BA11" s="4"/>
    </row>
    <row r="12" spans="1:84" s="10" customFormat="1" ht="113.25" customHeight="1" x14ac:dyDescent="0.25">
      <c r="A12" s="10" t="s">
        <v>0</v>
      </c>
      <c r="B12" s="22" t="s">
        <v>51</v>
      </c>
      <c r="C12" s="22" t="s">
        <v>52</v>
      </c>
      <c r="D12" s="22" t="s">
        <v>53</v>
      </c>
      <c r="E12" s="22" t="s">
        <v>54</v>
      </c>
      <c r="F12" s="22" t="s">
        <v>55</v>
      </c>
      <c r="G12" s="22" t="s">
        <v>56</v>
      </c>
      <c r="H12" s="22" t="s">
        <v>57</v>
      </c>
      <c r="I12" s="22"/>
      <c r="J12" s="22"/>
      <c r="K12" s="22"/>
      <c r="L12" s="22"/>
      <c r="M12" s="17">
        <f t="shared" ref="M12:M18" si="5">SUM(O12:AP12)</f>
        <v>440</v>
      </c>
      <c r="N12" s="17">
        <v>380</v>
      </c>
      <c r="O12" s="23" t="s">
        <v>58</v>
      </c>
      <c r="P12" s="22">
        <v>27</v>
      </c>
      <c r="Q12" s="22">
        <v>62</v>
      </c>
      <c r="R12" s="22">
        <v>73</v>
      </c>
      <c r="S12" s="22">
        <v>72</v>
      </c>
      <c r="T12" s="22">
        <v>85</v>
      </c>
      <c r="U12" s="22">
        <v>20</v>
      </c>
      <c r="V12" s="22">
        <v>1</v>
      </c>
      <c r="W12" s="22">
        <v>3</v>
      </c>
      <c r="X12" s="22">
        <v>3</v>
      </c>
      <c r="Y12" s="22">
        <v>2</v>
      </c>
      <c r="Z12" s="22">
        <v>15</v>
      </c>
      <c r="AA12" s="22">
        <v>45</v>
      </c>
      <c r="AB12" s="22">
        <v>13</v>
      </c>
      <c r="AC12" s="22">
        <v>19</v>
      </c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4"/>
      <c r="AS12" s="24"/>
      <c r="AT12" s="24"/>
      <c r="AU12" s="24"/>
      <c r="AV12" s="24"/>
      <c r="AW12" s="24"/>
      <c r="AX12" s="24"/>
      <c r="AY12" s="24"/>
      <c r="AZ12" s="24"/>
      <c r="BA12" s="11"/>
      <c r="BB12" s="12"/>
    </row>
    <row r="13" spans="1:84" s="10" customFormat="1" ht="51.75" customHeight="1" x14ac:dyDescent="0.25">
      <c r="A13" s="10" t="s">
        <v>0</v>
      </c>
      <c r="B13" s="22" t="s">
        <v>78</v>
      </c>
      <c r="C13" s="22" t="s">
        <v>34</v>
      </c>
      <c r="D13" s="22" t="s">
        <v>79</v>
      </c>
      <c r="E13" s="22" t="s">
        <v>80</v>
      </c>
      <c r="F13" s="22" t="s">
        <v>81</v>
      </c>
      <c r="G13" s="22" t="s">
        <v>82</v>
      </c>
      <c r="H13" s="22" t="s">
        <v>40</v>
      </c>
      <c r="I13" s="22"/>
      <c r="J13" s="22"/>
      <c r="K13" s="22"/>
      <c r="L13" s="22"/>
      <c r="M13" s="17">
        <f t="shared" si="5"/>
        <v>424</v>
      </c>
      <c r="N13" s="17">
        <v>425</v>
      </c>
      <c r="O13" s="23" t="s">
        <v>27</v>
      </c>
      <c r="P13" s="22"/>
      <c r="Q13" s="22"/>
      <c r="R13" s="22"/>
      <c r="S13" s="22"/>
      <c r="T13" s="22"/>
      <c r="U13" s="22"/>
      <c r="V13" s="22">
        <v>65</v>
      </c>
      <c r="W13" s="22"/>
      <c r="X13" s="22">
        <v>52</v>
      </c>
      <c r="Y13" s="22"/>
      <c r="Z13" s="22">
        <v>28</v>
      </c>
      <c r="AA13" s="22">
        <v>38</v>
      </c>
      <c r="AB13" s="22">
        <v>1</v>
      </c>
      <c r="AC13" s="22">
        <v>4</v>
      </c>
      <c r="AD13" s="22">
        <v>20</v>
      </c>
      <c r="AE13" s="22">
        <v>15</v>
      </c>
      <c r="AF13" s="22">
        <v>21</v>
      </c>
      <c r="AG13" s="22"/>
      <c r="AH13" s="22">
        <v>3</v>
      </c>
      <c r="AI13" s="22">
        <v>44</v>
      </c>
      <c r="AJ13" s="22">
        <v>8</v>
      </c>
      <c r="AK13" s="22">
        <v>56</v>
      </c>
      <c r="AL13" s="22">
        <v>50</v>
      </c>
      <c r="AM13" s="22">
        <v>19</v>
      </c>
      <c r="AN13" s="22"/>
      <c r="AO13" s="22"/>
      <c r="AP13" s="22"/>
      <c r="AQ13" s="22"/>
      <c r="AR13" s="24"/>
      <c r="AS13" s="24"/>
      <c r="AT13" s="24"/>
      <c r="AU13" s="24"/>
      <c r="AV13" s="24"/>
      <c r="AW13" s="24"/>
      <c r="AX13" s="24"/>
      <c r="AY13" s="24"/>
      <c r="AZ13" s="24"/>
      <c r="BA13" s="11"/>
      <c r="BB13" s="12"/>
    </row>
    <row r="14" spans="1:84" s="10" customFormat="1" ht="51.75" customHeight="1" x14ac:dyDescent="0.25">
      <c r="A14" s="10" t="s">
        <v>0</v>
      </c>
      <c r="B14" s="22" t="s">
        <v>78</v>
      </c>
      <c r="C14" s="22" t="s">
        <v>34</v>
      </c>
      <c r="D14" s="22" t="s">
        <v>79</v>
      </c>
      <c r="E14" s="22" t="s">
        <v>80</v>
      </c>
      <c r="F14" s="22" t="s">
        <v>83</v>
      </c>
      <c r="G14" s="22" t="s">
        <v>84</v>
      </c>
      <c r="H14" s="22" t="s">
        <v>40</v>
      </c>
      <c r="I14" s="22"/>
      <c r="J14" s="22"/>
      <c r="K14" s="22"/>
      <c r="L14" s="22"/>
      <c r="M14" s="17">
        <f t="shared" si="5"/>
        <v>2414</v>
      </c>
      <c r="N14" s="17">
        <v>2414</v>
      </c>
      <c r="O14" s="23" t="s">
        <v>27</v>
      </c>
      <c r="P14" s="22"/>
      <c r="Q14" s="22"/>
      <c r="R14" s="22"/>
      <c r="S14" s="22"/>
      <c r="T14" s="22"/>
      <c r="U14" s="22"/>
      <c r="V14" s="22">
        <v>128</v>
      </c>
      <c r="W14" s="22"/>
      <c r="X14" s="22">
        <v>308</v>
      </c>
      <c r="Y14" s="22"/>
      <c r="Z14" s="22">
        <v>390</v>
      </c>
      <c r="AA14" s="22">
        <v>16</v>
      </c>
      <c r="AB14" s="22">
        <v>199</v>
      </c>
      <c r="AC14" s="22">
        <v>278</v>
      </c>
      <c r="AD14" s="22">
        <v>286</v>
      </c>
      <c r="AE14" s="22">
        <v>17</v>
      </c>
      <c r="AF14" s="22">
        <v>260</v>
      </c>
      <c r="AG14" s="22">
        <v>223</v>
      </c>
      <c r="AH14" s="22">
        <v>5</v>
      </c>
      <c r="AI14" s="22">
        <v>97</v>
      </c>
      <c r="AJ14" s="22">
        <v>8</v>
      </c>
      <c r="AK14" s="22">
        <v>83</v>
      </c>
      <c r="AL14" s="22">
        <v>85</v>
      </c>
      <c r="AM14" s="22">
        <v>31</v>
      </c>
      <c r="AN14" s="22"/>
      <c r="AO14" s="22"/>
      <c r="AP14" s="22"/>
      <c r="AQ14" s="22"/>
      <c r="AR14" s="24"/>
      <c r="AS14" s="24"/>
      <c r="AT14" s="24"/>
      <c r="AU14" s="24"/>
      <c r="AV14" s="24"/>
      <c r="AW14" s="24"/>
      <c r="AX14" s="24"/>
      <c r="AY14" s="24"/>
      <c r="AZ14" s="24"/>
      <c r="BA14" s="11"/>
      <c r="BB14" s="12"/>
    </row>
    <row r="15" spans="1:84" s="10" customFormat="1" ht="113.25" customHeight="1" x14ac:dyDescent="0.25">
      <c r="A15" s="10" t="s">
        <v>0</v>
      </c>
      <c r="B15" s="22" t="s">
        <v>85</v>
      </c>
      <c r="C15" s="22" t="s">
        <v>52</v>
      </c>
      <c r="D15" s="22" t="s">
        <v>86</v>
      </c>
      <c r="E15" s="22" t="s">
        <v>87</v>
      </c>
      <c r="F15" s="22" t="s">
        <v>88</v>
      </c>
      <c r="G15" s="22" t="s">
        <v>89</v>
      </c>
      <c r="H15" s="22" t="s">
        <v>57</v>
      </c>
      <c r="I15" s="22"/>
      <c r="J15" s="22"/>
      <c r="K15" s="22"/>
      <c r="L15" s="22"/>
      <c r="M15" s="17">
        <f t="shared" si="5"/>
        <v>1390</v>
      </c>
      <c r="N15" s="17">
        <v>1354</v>
      </c>
      <c r="O15" s="23" t="s">
        <v>58</v>
      </c>
      <c r="P15" s="22">
        <v>68</v>
      </c>
      <c r="Q15" s="22">
        <v>83</v>
      </c>
      <c r="R15" s="22">
        <v>104</v>
      </c>
      <c r="S15" s="22">
        <v>111</v>
      </c>
      <c r="T15" s="22">
        <v>119</v>
      </c>
      <c r="U15" s="22">
        <v>138</v>
      </c>
      <c r="V15" s="22">
        <v>155</v>
      </c>
      <c r="W15" s="22">
        <v>147</v>
      </c>
      <c r="X15" s="22">
        <v>138</v>
      </c>
      <c r="Y15" s="22">
        <v>117</v>
      </c>
      <c r="Z15" s="22">
        <v>92</v>
      </c>
      <c r="AA15" s="22">
        <v>69</v>
      </c>
      <c r="AB15" s="22">
        <v>23</v>
      </c>
      <c r="AC15" s="22">
        <v>26</v>
      </c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4"/>
      <c r="AS15" s="24"/>
      <c r="AT15" s="24"/>
      <c r="AU15" s="24"/>
      <c r="AV15" s="24"/>
      <c r="AW15" s="24"/>
      <c r="AX15" s="24"/>
      <c r="AY15" s="24"/>
      <c r="AZ15" s="24"/>
      <c r="BA15" s="11"/>
      <c r="BB15" s="12"/>
    </row>
    <row r="16" spans="1:84" s="10" customFormat="1" ht="113.25" customHeight="1" x14ac:dyDescent="0.25">
      <c r="A16" s="10" t="s">
        <v>0</v>
      </c>
      <c r="B16" s="22" t="s">
        <v>85</v>
      </c>
      <c r="C16" s="22" t="s">
        <v>52</v>
      </c>
      <c r="D16" s="22" t="s">
        <v>90</v>
      </c>
      <c r="E16" s="22" t="s">
        <v>91</v>
      </c>
      <c r="F16" s="22" t="s">
        <v>92</v>
      </c>
      <c r="G16" s="22" t="s">
        <v>93</v>
      </c>
      <c r="H16" s="22" t="s">
        <v>9</v>
      </c>
      <c r="I16" s="22"/>
      <c r="J16" s="22"/>
      <c r="K16" s="22"/>
      <c r="L16" s="22"/>
      <c r="M16" s="17">
        <f t="shared" si="5"/>
        <v>1598</v>
      </c>
      <c r="N16" s="17">
        <v>722</v>
      </c>
      <c r="O16" s="23" t="s">
        <v>58</v>
      </c>
      <c r="P16" s="22"/>
      <c r="Q16" s="22">
        <v>9</v>
      </c>
      <c r="R16" s="22">
        <v>22</v>
      </c>
      <c r="S16" s="22">
        <v>59</v>
      </c>
      <c r="T16" s="22">
        <v>122</v>
      </c>
      <c r="U16" s="22">
        <v>160</v>
      </c>
      <c r="V16" s="22">
        <v>223</v>
      </c>
      <c r="W16" s="22">
        <v>327</v>
      </c>
      <c r="X16" s="22">
        <v>311</v>
      </c>
      <c r="Y16" s="22">
        <v>155</v>
      </c>
      <c r="Z16" s="22">
        <v>102</v>
      </c>
      <c r="AA16" s="22">
        <v>108</v>
      </c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4"/>
      <c r="AS16" s="24"/>
      <c r="AT16" s="24"/>
      <c r="AU16" s="24"/>
      <c r="AV16" s="24"/>
      <c r="AW16" s="24"/>
      <c r="AX16" s="24"/>
      <c r="AY16" s="24"/>
      <c r="AZ16" s="24"/>
      <c r="BA16" s="11"/>
      <c r="BB16" s="12"/>
    </row>
    <row r="17" spans="1:54" s="10" customFormat="1" ht="74.25" customHeight="1" x14ac:dyDescent="0.25">
      <c r="A17" s="10" t="s">
        <v>0</v>
      </c>
      <c r="B17" s="22" t="s">
        <v>78</v>
      </c>
      <c r="C17" s="22" t="s">
        <v>34</v>
      </c>
      <c r="D17" s="22" t="s">
        <v>94</v>
      </c>
      <c r="E17" s="22" t="s">
        <v>95</v>
      </c>
      <c r="F17" s="22" t="s">
        <v>96</v>
      </c>
      <c r="G17" s="22" t="s">
        <v>97</v>
      </c>
      <c r="H17" s="22" t="s">
        <v>57</v>
      </c>
      <c r="I17" s="22"/>
      <c r="J17" s="22"/>
      <c r="K17" s="22"/>
      <c r="L17" s="22"/>
      <c r="M17" s="17">
        <f t="shared" si="5"/>
        <v>393</v>
      </c>
      <c r="N17" s="17">
        <v>352</v>
      </c>
      <c r="O17" s="23" t="s">
        <v>10</v>
      </c>
      <c r="P17" s="22"/>
      <c r="Q17" s="22"/>
      <c r="R17" s="22">
        <v>18</v>
      </c>
      <c r="S17" s="22">
        <v>11</v>
      </c>
      <c r="T17" s="22">
        <v>18</v>
      </c>
      <c r="U17" s="22">
        <v>42</v>
      </c>
      <c r="V17" s="22">
        <v>13</v>
      </c>
      <c r="W17" s="22">
        <v>11</v>
      </c>
      <c r="X17" s="22">
        <v>28</v>
      </c>
      <c r="Y17" s="22"/>
      <c r="Z17" s="22">
        <v>19</v>
      </c>
      <c r="AA17" s="22">
        <v>45</v>
      </c>
      <c r="AB17" s="22"/>
      <c r="AC17" s="22">
        <v>48</v>
      </c>
      <c r="AD17" s="22">
        <v>56</v>
      </c>
      <c r="AE17" s="22">
        <v>11</v>
      </c>
      <c r="AF17" s="22">
        <v>35</v>
      </c>
      <c r="AG17" s="22"/>
      <c r="AH17" s="22">
        <v>24</v>
      </c>
      <c r="AI17" s="22">
        <v>14</v>
      </c>
      <c r="AJ17" s="22"/>
      <c r="AK17" s="22"/>
      <c r="AL17" s="22"/>
      <c r="AM17" s="22"/>
      <c r="AN17" s="22"/>
      <c r="AO17" s="22"/>
      <c r="AP17" s="22"/>
      <c r="AQ17" s="22"/>
      <c r="AR17" s="24"/>
      <c r="AS17" s="24"/>
      <c r="AT17" s="24"/>
      <c r="AU17" s="24"/>
      <c r="AV17" s="24"/>
      <c r="AW17" s="24"/>
      <c r="AX17" s="24"/>
      <c r="AY17" s="24"/>
      <c r="AZ17" s="24"/>
      <c r="BA17" s="11"/>
      <c r="BB17" s="12"/>
    </row>
    <row r="18" spans="1:54" s="10" customFormat="1" ht="74.25" customHeight="1" x14ac:dyDescent="0.25">
      <c r="A18" s="10" t="s">
        <v>0</v>
      </c>
      <c r="B18" s="22" t="s">
        <v>78</v>
      </c>
      <c r="C18" s="22" t="s">
        <v>34</v>
      </c>
      <c r="D18" s="22" t="s">
        <v>94</v>
      </c>
      <c r="E18" s="22" t="s">
        <v>95</v>
      </c>
      <c r="F18" s="22" t="s">
        <v>98</v>
      </c>
      <c r="G18" s="22" t="s">
        <v>99</v>
      </c>
      <c r="H18" s="22" t="s">
        <v>57</v>
      </c>
      <c r="I18" s="22"/>
      <c r="J18" s="22"/>
      <c r="K18" s="22"/>
      <c r="L18" s="22"/>
      <c r="M18" s="17">
        <f t="shared" si="5"/>
        <v>734</v>
      </c>
      <c r="N18" s="17">
        <v>734</v>
      </c>
      <c r="O18" s="23" t="s">
        <v>10</v>
      </c>
      <c r="P18" s="22"/>
      <c r="Q18" s="22"/>
      <c r="R18" s="22">
        <v>5</v>
      </c>
      <c r="S18" s="22"/>
      <c r="T18" s="22">
        <v>12</v>
      </c>
      <c r="U18" s="22">
        <v>8</v>
      </c>
      <c r="V18" s="22">
        <v>5</v>
      </c>
      <c r="W18" s="22">
        <v>43</v>
      </c>
      <c r="X18" s="22">
        <v>67</v>
      </c>
      <c r="Y18" s="22"/>
      <c r="Z18" s="22">
        <v>82</v>
      </c>
      <c r="AA18" s="22">
        <v>106</v>
      </c>
      <c r="AB18" s="22">
        <v>7</v>
      </c>
      <c r="AC18" s="22">
        <v>91</v>
      </c>
      <c r="AD18" s="22">
        <v>108</v>
      </c>
      <c r="AE18" s="22"/>
      <c r="AF18" s="22">
        <v>99</v>
      </c>
      <c r="AG18" s="22">
        <v>10</v>
      </c>
      <c r="AH18" s="22">
        <v>52</v>
      </c>
      <c r="AI18" s="22">
        <v>39</v>
      </c>
      <c r="AJ18" s="22"/>
      <c r="AK18" s="22"/>
      <c r="AL18" s="22"/>
      <c r="AM18" s="22"/>
      <c r="AN18" s="22"/>
      <c r="AO18" s="22"/>
      <c r="AP18" s="22"/>
      <c r="AQ18" s="22"/>
      <c r="AR18" s="24"/>
      <c r="AS18" s="24"/>
      <c r="AT18" s="24"/>
      <c r="AU18" s="24"/>
      <c r="AV18" s="24"/>
      <c r="AW18" s="24"/>
      <c r="AX18" s="24"/>
      <c r="AY18" s="24"/>
      <c r="AZ18" s="24"/>
      <c r="BA18" s="11"/>
      <c r="BB18" s="12"/>
    </row>
    <row r="19" spans="1:54" ht="31.5" x14ac:dyDescent="0.25">
      <c r="J19" s="13"/>
      <c r="K19" s="14" t="s">
        <v>100</v>
      </c>
      <c r="L19" s="14"/>
      <c r="M19" s="20">
        <f>SUM(M2:M18)</f>
        <v>12475</v>
      </c>
      <c r="N19" s="20">
        <v>9713</v>
      </c>
      <c r="O19" s="1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2017-05-16T19:54:21Z</dcterms:modified>
</cp:coreProperties>
</file>